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\Accounting\FY 2020-21\Audit\"/>
    </mc:Choice>
  </mc:AlternateContent>
  <xr:revisionPtr revIDLastSave="0" documentId="13_ncr:1_{821257EC-D9F4-4CA4-8D67-9FFA2AA775E9}" xr6:coauthVersionLast="47" xr6:coauthVersionMax="47" xr10:uidLastSave="{00000000-0000-0000-0000-000000000000}"/>
  <bookViews>
    <workbookView xWindow="-120" yWindow="-120" windowWidth="29040" windowHeight="15840" xr2:uid="{66E92629-23C2-4347-BA42-9E8C77505C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17" i="1"/>
  <c r="C14" i="1" s="1"/>
  <c r="C15" i="1" l="1"/>
  <c r="C16" i="1"/>
  <c r="B19" i="1"/>
  <c r="B23" i="1" s="1"/>
</calcChain>
</file>

<file path=xl/sharedStrings.xml><?xml version="1.0" encoding="utf-8"?>
<sst xmlns="http://schemas.openxmlformats.org/spreadsheetml/2006/main" count="18" uniqueCount="17">
  <si>
    <t>Financial Report</t>
  </si>
  <si>
    <t>Support and Revenues</t>
  </si>
  <si>
    <t>Total Support and Revenues</t>
  </si>
  <si>
    <t>Expenses</t>
  </si>
  <si>
    <t>Program Services</t>
  </si>
  <si>
    <t>Management and General</t>
  </si>
  <si>
    <t>Fundraising</t>
  </si>
  <si>
    <t>Total Expenses</t>
  </si>
  <si>
    <t>Change in Net Assets</t>
  </si>
  <si>
    <t>Net Assets at beginning of year</t>
  </si>
  <si>
    <t>Net Assets at end of year</t>
  </si>
  <si>
    <t>A complete copy of our audited financial statements is</t>
  </si>
  <si>
    <t>available on request.</t>
  </si>
  <si>
    <t>Charitable Gifts</t>
  </si>
  <si>
    <t>In Kind Donations</t>
  </si>
  <si>
    <t>Other</t>
  </si>
  <si>
    <t>October 1, 2021-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</si>
</sst>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  <xf numFmtId="9" fontId="0" fillId="0" borderId="0" xfId="2" applyFont="1"/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323B4-FF5A-47E6-8398-8823F1B4C9D8}">
  <dimension ref="A1:C26"/>
  <sheetViews>
    <sheetView tabSelected="1" workbookViewId="0">
      <selection activeCell="B22" sqref="B22"/>
    </sheetView>
  </sheetViews>
  <sheetFormatPr defaultRowHeight="15" x14ac:dyDescent="0.25"/>
  <cols>
    <col min="1" max="1" width="40" bestFit="1" customWidth="1"/>
    <col min="2" max="2" width="11.5703125" style="2" bestFit="1" customWidth="1"/>
  </cols>
  <sheetData>
    <row r="1" spans="1:3" ht="18.75" customHeight="1" x14ac:dyDescent="0.3">
      <c r="A1" s="6" t="s">
        <v>0</v>
      </c>
      <c r="B1" s="6"/>
    </row>
    <row r="2" spans="1:3" ht="18.75" customHeight="1" x14ac:dyDescent="0.3">
      <c r="A2" s="6" t="s">
        <v>16</v>
      </c>
      <c r="B2" s="6"/>
    </row>
    <row r="4" spans="1:3" x14ac:dyDescent="0.25">
      <c r="A4" s="1" t="s">
        <v>1</v>
      </c>
    </row>
    <row r="6" spans="1:3" x14ac:dyDescent="0.25">
      <c r="A6" t="s">
        <v>13</v>
      </c>
      <c r="B6" s="2">
        <v>1031806</v>
      </c>
    </row>
    <row r="7" spans="1:3" x14ac:dyDescent="0.25">
      <c r="A7" t="s">
        <v>14</v>
      </c>
      <c r="B7" s="2">
        <v>144724</v>
      </c>
    </row>
    <row r="8" spans="1:3" x14ac:dyDescent="0.25">
      <c r="A8" t="s">
        <v>4</v>
      </c>
      <c r="B8" s="2">
        <v>154986</v>
      </c>
    </row>
    <row r="9" spans="1:3" x14ac:dyDescent="0.25">
      <c r="A9" t="s">
        <v>15</v>
      </c>
      <c r="B9" s="3">
        <f>-34027+4231-7375</f>
        <v>-37171</v>
      </c>
    </row>
    <row r="10" spans="1:3" x14ac:dyDescent="0.25">
      <c r="A10" t="s">
        <v>2</v>
      </c>
      <c r="B10" s="2">
        <f>SUM(B6:B9)</f>
        <v>1294345</v>
      </c>
    </row>
    <row r="12" spans="1:3" x14ac:dyDescent="0.25">
      <c r="A12" s="1" t="s">
        <v>3</v>
      </c>
    </row>
    <row r="13" spans="1:3" x14ac:dyDescent="0.25">
      <c r="A13" s="1"/>
    </row>
    <row r="14" spans="1:3" x14ac:dyDescent="0.25">
      <c r="A14" t="s">
        <v>4</v>
      </c>
      <c r="B14" s="2">
        <v>763035</v>
      </c>
      <c r="C14" s="5">
        <f>+B14/B17</f>
        <v>0.74881941227732718</v>
      </c>
    </row>
    <row r="15" spans="1:3" x14ac:dyDescent="0.25">
      <c r="A15" t="s">
        <v>5</v>
      </c>
      <c r="B15" s="2">
        <v>157963</v>
      </c>
      <c r="C15" s="5">
        <f>+B15/B17</f>
        <v>0.15502009845100609</v>
      </c>
    </row>
    <row r="16" spans="1:3" x14ac:dyDescent="0.25">
      <c r="A16" t="s">
        <v>6</v>
      </c>
      <c r="B16" s="3">
        <v>97986</v>
      </c>
      <c r="C16" s="5">
        <f>+B16/B17</f>
        <v>9.6160489271666677E-2</v>
      </c>
    </row>
    <row r="17" spans="1:2" x14ac:dyDescent="0.25">
      <c r="A17" t="s">
        <v>7</v>
      </c>
      <c r="B17" s="2">
        <f>SUM(B14:B16)</f>
        <v>1018984</v>
      </c>
    </row>
    <row r="19" spans="1:2" x14ac:dyDescent="0.25">
      <c r="A19" t="s">
        <v>8</v>
      </c>
      <c r="B19" s="2">
        <f>+B10-B17</f>
        <v>275361</v>
      </c>
    </row>
    <row r="21" spans="1:2" x14ac:dyDescent="0.25">
      <c r="A21" t="s">
        <v>9</v>
      </c>
      <c r="B21" s="3">
        <v>1362143</v>
      </c>
    </row>
    <row r="23" spans="1:2" ht="15.75" thickBot="1" x14ac:dyDescent="0.3">
      <c r="A23" t="s">
        <v>10</v>
      </c>
      <c r="B23" s="4">
        <f>+B19+B21</f>
        <v>1637504</v>
      </c>
    </row>
    <row r="24" spans="1:2" ht="15.75" thickTop="1" x14ac:dyDescent="0.25"/>
    <row r="25" spans="1:2" x14ac:dyDescent="0.25">
      <c r="A25" t="s">
        <v>11</v>
      </c>
    </row>
    <row r="26" spans="1:2" x14ac:dyDescent="0.25">
      <c r="A26" t="s">
        <v>12</v>
      </c>
    </row>
  </sheetData>
  <mergeCells count="2">
    <mergeCell ref="A1:B1"/>
    <mergeCell ref="A2:B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Leach</dc:creator>
  <cp:lastModifiedBy>Alexa Sorah</cp:lastModifiedBy>
  <cp:lastPrinted>2018-05-31T15:21:26Z</cp:lastPrinted>
  <dcterms:created xsi:type="dcterms:W3CDTF">2018-05-31T15:16:36Z</dcterms:created>
  <dcterms:modified xsi:type="dcterms:W3CDTF">2023-02-13T15:47:26Z</dcterms:modified>
</cp:coreProperties>
</file>